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C6" i="1"/>
  <c r="F6" i="1" s="1"/>
  <c r="G4" i="1" s="1"/>
  <c r="J5" i="1"/>
  <c r="I5" i="1"/>
  <c r="K5" i="1" s="1"/>
  <c r="F5" i="1"/>
  <c r="D5" i="1"/>
  <c r="D6" i="1" s="1"/>
  <c r="J4" i="1"/>
  <c r="I4" i="1"/>
  <c r="K4" i="1" s="1"/>
  <c r="F4" i="1"/>
  <c r="D4" i="1"/>
  <c r="K3" i="1"/>
  <c r="J3" i="1"/>
  <c r="J6" i="1" s="1"/>
  <c r="I3" i="1"/>
  <c r="I6" i="1" s="1"/>
  <c r="F3" i="1"/>
  <c r="G3" i="1" s="1"/>
  <c r="D3" i="1"/>
  <c r="K6" i="1" l="1"/>
  <c r="G5" i="1"/>
  <c r="G6" i="1" s="1"/>
  <c r="B4" i="1"/>
  <c r="B5" i="1"/>
  <c r="B3" i="1"/>
  <c r="B6" i="1" l="1"/>
</calcChain>
</file>

<file path=xl/sharedStrings.xml><?xml version="1.0" encoding="utf-8"?>
<sst xmlns="http://schemas.openxmlformats.org/spreadsheetml/2006/main" count="15" uniqueCount="15">
  <si>
    <t>Fintur</t>
  </si>
  <si>
    <t>cenay iletisim</t>
  </si>
  <si>
    <t>Cenay insaat</t>
  </si>
  <si>
    <t>17 mart 2008 Azertel Sərmayə kapitalında dəyişiklik. Sicil gazetesi say 7031 səh 149 - da dərc olunub.  Bu, Azərbaycan dövlətinin Azercell-dəki payının özəlləşməsinin elan edilməsindən sonra baş verir</t>
  </si>
  <si>
    <t>17 MART 2008 change in capital of Azertel -  published in Sicil gazetesi # 7031 page 149 (This happens right after privatization of Azerbaijani state's share in Azercell)</t>
  </si>
  <si>
    <t>Initial share in capital in % before the change \\ Artımdan öncə paylar faizlə</t>
  </si>
  <si>
    <t>Initial share in capital in TL\\ Artımdan öncə paylar TL ilə</t>
  </si>
  <si>
    <t>New investment in 2008 in % \\ 2008-də artırılan sərmayənin faizlə payı</t>
  </si>
  <si>
    <t>New investment in TL/ Artırılan sərmayə TL ilə</t>
  </si>
  <si>
    <t>TOTAL SHARES AFTER INCREASE\\ Sərmayə artırımdan sonra paylar TL ilə</t>
  </si>
  <si>
    <t>Shares after capital increase in % \\  Sərmayə artımından sonra paylar faizlə</t>
  </si>
  <si>
    <t>Rate effective to date\\ Sərmayə artımının baş verdiyi gün dolların TL-yə nisbətdə kursu</t>
  </si>
  <si>
    <t>Initial share in capital USD \\ Artımdan öncə paylar USD ilə</t>
  </si>
  <si>
    <t>New investment in USD \\ Artırılan sərmayə USD</t>
  </si>
  <si>
    <t>total share after increase\\ Artımdan sonrakı paylar USD ilə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</si>
</sst>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#,##0.00\ [$₺-41F]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 applyAlignment="1">
      <alignment wrapText="1"/>
    </xf>
    <xf numFmtId="165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wrapText="1"/>
    </xf>
    <xf numFmtId="10" fontId="0" fillId="0" borderId="1" xfId="1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44" fontId="5" fillId="0" borderId="1" xfId="2" applyFont="1" applyBorder="1" applyAlignment="1">
      <alignment wrapText="1"/>
    </xf>
    <xf numFmtId="164" fontId="5" fillId="0" borderId="1" xfId="0" applyNumberFormat="1" applyFont="1" applyBorder="1" applyAlignment="1">
      <alignment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/>
  </sheetViews>
  <sheetFormatPr defaultRowHeight="14.4" x14ac:dyDescent="0.3"/>
  <cols>
    <col min="1" max="1" width="23.5546875" customWidth="1"/>
    <col min="2" max="2" width="22.6640625" customWidth="1"/>
    <col min="3" max="3" width="21.6640625" customWidth="1"/>
    <col min="4" max="4" width="17.88671875" customWidth="1"/>
    <col min="5" max="5" width="17.77734375" customWidth="1"/>
    <col min="6" max="6" width="15.88671875" customWidth="1"/>
    <col min="7" max="7" width="10.44140625" customWidth="1"/>
    <col min="8" max="8" width="12.21875" customWidth="1"/>
    <col min="9" max="9" width="14.88671875" customWidth="1"/>
    <col min="10" max="10" width="17" customWidth="1"/>
    <col min="11" max="11" width="16.77734375" customWidth="1"/>
  </cols>
  <sheetData>
    <row r="1" spans="1:11" ht="192.6" customHeight="1" x14ac:dyDescent="0.3">
      <c r="A1" s="5" t="s">
        <v>4</v>
      </c>
      <c r="C1" s="4" t="s">
        <v>3</v>
      </c>
      <c r="D1" s="1"/>
      <c r="E1" s="2"/>
      <c r="F1" s="2"/>
      <c r="G1" s="3"/>
      <c r="H1" s="2"/>
      <c r="I1" s="2"/>
      <c r="J1" s="2"/>
      <c r="K1" s="2"/>
    </row>
    <row r="2" spans="1:11" ht="144" x14ac:dyDescent="0.3">
      <c r="A2" s="6"/>
      <c r="B2" s="13" t="s">
        <v>5</v>
      </c>
      <c r="C2" s="13" t="s">
        <v>6</v>
      </c>
      <c r="D2" s="13" t="s">
        <v>7</v>
      </c>
      <c r="E2" s="14" t="s">
        <v>8</v>
      </c>
      <c r="F2" s="14" t="s">
        <v>9</v>
      </c>
      <c r="G2" s="15" t="s">
        <v>10</v>
      </c>
      <c r="H2" s="14" t="s">
        <v>11</v>
      </c>
      <c r="I2" s="14" t="s">
        <v>12</v>
      </c>
      <c r="J2" s="15" t="s">
        <v>13</v>
      </c>
      <c r="K2" s="14" t="s">
        <v>14</v>
      </c>
    </row>
    <row r="3" spans="1:11" x14ac:dyDescent="0.3">
      <c r="A3" s="11" t="s">
        <v>0</v>
      </c>
      <c r="B3" s="9">
        <f>C3/C6</f>
        <v>0.79800000044749531</v>
      </c>
      <c r="C3" s="16">
        <v>7133036.3200000003</v>
      </c>
      <c r="D3" s="9">
        <f>E3/E6</f>
        <v>0.50306351479628986</v>
      </c>
      <c r="E3" s="16">
        <v>128884874</v>
      </c>
      <c r="F3" s="16">
        <f>C3+E3</f>
        <v>136017910.31999999</v>
      </c>
      <c r="G3" s="8">
        <f>F3/F6</f>
        <v>0.51300673396743046</v>
      </c>
      <c r="H3" s="10">
        <v>0.75460873650000004</v>
      </c>
      <c r="I3" s="17">
        <f>C3*H3</f>
        <v>5382651.5248438101</v>
      </c>
      <c r="J3" s="18">
        <f>E3*H3</f>
        <v>97257651.923101708</v>
      </c>
      <c r="K3" s="18">
        <f>I3+J3</f>
        <v>102640303.44794552</v>
      </c>
    </row>
    <row r="4" spans="1:11" x14ac:dyDescent="0.3">
      <c r="A4" s="11" t="s">
        <v>1</v>
      </c>
      <c r="B4" s="9">
        <f>C4/C6</f>
        <v>0.10099999977625236</v>
      </c>
      <c r="C4" s="16">
        <v>902802.84</v>
      </c>
      <c r="D4" s="9">
        <f>E4/E6</f>
        <v>0.43319597853400493</v>
      </c>
      <c r="E4" s="16">
        <v>110984811</v>
      </c>
      <c r="F4" s="16">
        <f>C4+E4</f>
        <v>111887613.84</v>
      </c>
      <c r="G4" s="8">
        <f>F4/F6</f>
        <v>0.42199662685912875</v>
      </c>
      <c r="H4" s="10">
        <v>0.75460873650000004</v>
      </c>
      <c r="I4" s="17">
        <f>C4*H4</f>
        <v>681262.9104010117</v>
      </c>
      <c r="J4" s="18">
        <f>E4*H4</f>
        <v>83750107.999401301</v>
      </c>
      <c r="K4" s="18">
        <f>I4+J4</f>
        <v>84431370.909802318</v>
      </c>
    </row>
    <row r="5" spans="1:11" x14ac:dyDescent="0.3">
      <c r="A5" s="11" t="s">
        <v>2</v>
      </c>
      <c r="B5" s="9">
        <f>C5/C6</f>
        <v>0.10099999977625236</v>
      </c>
      <c r="C5" s="16">
        <v>902802.84</v>
      </c>
      <c r="D5" s="9">
        <f>E5/E6</f>
        <v>6.3740506669705224E-2</v>
      </c>
      <c r="E5" s="16">
        <v>16330318</v>
      </c>
      <c r="F5" s="16">
        <f>C5+E5</f>
        <v>17233120.84</v>
      </c>
      <c r="G5" s="8">
        <f>F5/F6</f>
        <v>6.4996639173440743E-2</v>
      </c>
      <c r="H5" s="10">
        <v>0.75460873650000004</v>
      </c>
      <c r="I5" s="17">
        <f>C5*H5</f>
        <v>681262.9104010117</v>
      </c>
      <c r="J5" s="18">
        <f>E5*H5</f>
        <v>12323000.632623207</v>
      </c>
      <c r="K5" s="18">
        <f>I5+J5</f>
        <v>13004263.543024218</v>
      </c>
    </row>
    <row r="6" spans="1:11" x14ac:dyDescent="0.3">
      <c r="A6" s="12"/>
      <c r="B6" s="9">
        <f>SUM(B3:B5)</f>
        <v>1</v>
      </c>
      <c r="C6" s="16">
        <f>SUM(C3:C5)</f>
        <v>8938642</v>
      </c>
      <c r="D6" s="9">
        <f>SUM(D3:D5)</f>
        <v>1</v>
      </c>
      <c r="E6" s="16">
        <f>SUM(E3:E5)</f>
        <v>256200003</v>
      </c>
      <c r="F6" s="16">
        <f>C6+E6</f>
        <v>265138645</v>
      </c>
      <c r="G6" s="8">
        <f>SUM(G3:G5)</f>
        <v>1</v>
      </c>
      <c r="H6" s="7"/>
      <c r="I6" s="17">
        <f>SUM(I3:I5)</f>
        <v>6745177.3456458338</v>
      </c>
      <c r="J6" s="18">
        <f>SUM(J3:J5)</f>
        <v>193330760.55512619</v>
      </c>
      <c r="K6" s="18">
        <f>I6+J6</f>
        <v>200075937.90077204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Khadija</dc:creator>
  <cp:lastModifiedBy>Khadija</cp:lastModifiedBy>
  <cp:lastPrinted>2014-07-13T08:06:36Z</cp:lastPrinted>
  <dcterms:created xsi:type="dcterms:W3CDTF">2014-04-18T10:52:19Z</dcterms:created>
  <dcterms:modified xsi:type="dcterms:W3CDTF">2014-07-13T08:15:17Z</dcterms:modified>
</cp:coreProperties>
</file>